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5" i="1" l="1"/>
  <c r="D46" i="1"/>
  <c r="D43" i="1"/>
  <c r="D35" i="1"/>
  <c r="D62" i="1" l="1"/>
</calcChain>
</file>

<file path=xl/sharedStrings.xml><?xml version="1.0" encoding="utf-8"?>
<sst xmlns="http://schemas.openxmlformats.org/spreadsheetml/2006/main" count="116" uniqueCount="71">
  <si>
    <t>CAS VRANCEA</t>
  </si>
  <si>
    <t>B.D.S.M.</t>
  </si>
  <si>
    <t>TABEL - servicii contractate, decontate - august 2023</t>
  </si>
  <si>
    <t xml:space="preserve">Furnizorii de servicii de medicina dentara           </t>
  </si>
  <si>
    <t>Nr. crt.</t>
  </si>
  <si>
    <t>FURNIZOR</t>
  </si>
  <si>
    <t>Specialitatea</t>
  </si>
  <si>
    <t>val. factura</t>
  </si>
  <si>
    <t>C.M.I. Dr. ANDRONE CLAUDIA</t>
  </si>
  <si>
    <t>Nesp-R</t>
  </si>
  <si>
    <t>C.M.I. Dr. ANGHELACHE NICOLETA</t>
  </si>
  <si>
    <t>C.M.I. Dr. ANTON  CRISTIAN MIHAIL</t>
  </si>
  <si>
    <t xml:space="preserve">C.M.I. Dr. ANUTOIU ANDREI </t>
  </si>
  <si>
    <t>Nesp-U</t>
  </si>
  <si>
    <t>C.M.I. "EURODENT" - Dr. ARMENCEA BOGDAN</t>
  </si>
  <si>
    <t>PR-U</t>
  </si>
  <si>
    <t>C.M.I. Dr. ARMENCEA LAURA</t>
  </si>
  <si>
    <t>C.M.I. Dr. BUDU CIPRIAN SORIN</t>
  </si>
  <si>
    <t>C.M.I. Dr. BUNGHEZ CATALIN</t>
  </si>
  <si>
    <t>C.M.I. Dr. CHITIMUS PISLARU LUMINITA CARMEN</t>
  </si>
  <si>
    <t>C.M.I. Dr. CONDREA CATALIN</t>
  </si>
  <si>
    <t>C.M.I. Dr. CONDREA G.CARMEN -IULIANA</t>
  </si>
  <si>
    <t>C.M.I. Dr. GAFTEA GEORGETA</t>
  </si>
  <si>
    <t>SP-R</t>
  </si>
  <si>
    <t>C.M.I. Dr. HERESCU BOGDAN</t>
  </si>
  <si>
    <t>C.M.I. Dr. MACOVEI ZAMFIRA</t>
  </si>
  <si>
    <t>C.M.I. ROXYDENT - DR. MARES ROXANA GABRIELA</t>
  </si>
  <si>
    <t xml:space="preserve">C.M.I. Dr. MIHALACHE CODRUTA ELENA </t>
  </si>
  <si>
    <t>C.M.I. "DENT EXCEL II" - Dr. NEDELCU LUMINITA</t>
  </si>
  <si>
    <t>C.M.I. Dr. NICOLESCU AURELIA</t>
  </si>
  <si>
    <t>C.M.I. Dr. PAVEL SEBASTIAN</t>
  </si>
  <si>
    <t>C.M.I. Dr. PISLARU MIREL MIHAITA</t>
  </si>
  <si>
    <t>C.M.I. Dr. RICU  REMUS FLORIN</t>
  </si>
  <si>
    <t>C.M.I. Dr. STOIAN GABRIEL</t>
  </si>
  <si>
    <t>C.M.I. Dr. TOMA LIDIA CLEOPATRA</t>
  </si>
  <si>
    <t>C.M.I. DR. VLADIMIRESCU ELENA</t>
  </si>
  <si>
    <t>C.M.I. Dr. VORNICESCU DOINA</t>
  </si>
  <si>
    <t>C.M.I. Dr. VORNICOGLU MARIUS-GEORGE</t>
  </si>
  <si>
    <t>S.C. ART DENTISTRY Dr. HANTA SRL</t>
  </si>
  <si>
    <t xml:space="preserve">S.C. ASEEA JUST CLINIC SRL  </t>
  </si>
  <si>
    <t>Dr. Sandu Madalina</t>
  </si>
  <si>
    <t>Dr. Iordache Mihai</t>
  </si>
  <si>
    <t>Dr. Florea Diana</t>
  </si>
  <si>
    <t>S.C. BALABAN MEDICAL S.R.L.</t>
  </si>
  <si>
    <t>S.C. CABINET STOMATOLOGIC CORONA S.R.L.</t>
  </si>
  <si>
    <t>SP-U</t>
  </si>
  <si>
    <t xml:space="preserve">S.C. CMI ALTHEADENT  SRL </t>
  </si>
  <si>
    <t>S.C. DENTISTRY CONFORT SRL</t>
  </si>
  <si>
    <t>S.C. DAVADENT S.R.L.</t>
  </si>
  <si>
    <t>Dr. Balica Andrei Nicolae</t>
  </si>
  <si>
    <t>Dr. Balica Ana Maria</t>
  </si>
  <si>
    <t xml:space="preserve">S.C. DENT EXCEL  S.R.L. </t>
  </si>
  <si>
    <t>Dr. Avramescu Bogdan</t>
  </si>
  <si>
    <t>Dr. Barbalata Marius Ionut</t>
  </si>
  <si>
    <t>Dr. Berihoi-Apostu Alexandra</t>
  </si>
  <si>
    <t xml:space="preserve">Dr. Nichitoiu  Silvia </t>
  </si>
  <si>
    <t xml:space="preserve">Dr. Enoiu Andrei </t>
  </si>
  <si>
    <t>S.C. GOLDEN DANSKE DENT S.R.L.</t>
  </si>
  <si>
    <t>S.C. ORTOZAMBETE S.R.L.</t>
  </si>
  <si>
    <t>S.C. PALIDOR DENT SRL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</si>
  <si>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</si>
  <si>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</si>
  <si>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</si>
  <si>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</si>
  <si>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</si>
  <si>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</si>
  <si>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PR-R</t>
  </si>
  <si>
    <t>S.C. VIODENT S.R.L.- Dr. UDUDEK VIOLETA</t>
  </si>
  <si>
    <t>TOTAL</t>
  </si>
  <si>
    <t>Întocmit,</t>
  </si>
  <si>
    <t>Ec. Murea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</si>
</sst>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i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theme="3" tint="0.39997558519241921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color theme="3"/>
      <name val="Arial"/>
      <family val="2"/>
    </font>
    <font>
      <b/>
      <sz val="10"/>
      <color rgb="FFFF0000"/>
      <name val="Times New Roman"/>
      <family val="1"/>
      <charset val="238"/>
    </font>
    <font>
      <sz val="9"/>
      <color rgb="FF0066FF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9" fillId="0" borderId="5" xfId="0" applyFont="1" applyBorder="1"/>
    <xf numFmtId="0" fontId="10" fillId="2" borderId="6" xfId="0" applyFont="1" applyFill="1" applyBorder="1" applyAlignment="1">
      <alignment horizontal="center"/>
    </xf>
    <xf numFmtId="4" fontId="10" fillId="0" borderId="4" xfId="0" applyNumberFormat="1" applyFont="1" applyBorder="1"/>
    <xf numFmtId="0" fontId="10" fillId="0" borderId="6" xfId="0" applyFont="1" applyBorder="1" applyAlignment="1">
      <alignment horizontal="center"/>
    </xf>
    <xf numFmtId="4" fontId="10" fillId="0" borderId="6" xfId="0" applyNumberFormat="1" applyFont="1" applyBorder="1"/>
    <xf numFmtId="0" fontId="10" fillId="0" borderId="7" xfId="0" applyFont="1" applyBorder="1"/>
    <xf numFmtId="0" fontId="9" fillId="0" borderId="7" xfId="0" applyFont="1" applyBorder="1"/>
    <xf numFmtId="0" fontId="9" fillId="0" borderId="6" xfId="0" applyFont="1" applyBorder="1"/>
    <xf numFmtId="0" fontId="10" fillId="0" borderId="6" xfId="0" applyFont="1" applyBorder="1"/>
    <xf numFmtId="4" fontId="12" fillId="0" borderId="4" xfId="0" applyNumberFormat="1" applyFont="1" applyBorder="1"/>
    <xf numFmtId="0" fontId="11" fillId="0" borderId="7" xfId="0" applyFont="1" applyBorder="1"/>
    <xf numFmtId="0" fontId="11" fillId="2" borderId="6" xfId="0" applyFont="1" applyFill="1" applyBorder="1" applyAlignment="1">
      <alignment horizontal="center"/>
    </xf>
    <xf numFmtId="0" fontId="13" fillId="0" borderId="7" xfId="0" applyFont="1" applyBorder="1"/>
    <xf numFmtId="0" fontId="13" fillId="0" borderId="6" xfId="0" applyFont="1" applyBorder="1"/>
    <xf numFmtId="0" fontId="8" fillId="0" borderId="6" xfId="0" applyFont="1" applyBorder="1" applyAlignment="1">
      <alignment horizontal="center"/>
    </xf>
    <xf numFmtId="0" fontId="14" fillId="0" borderId="0" xfId="0" applyFont="1"/>
    <xf numFmtId="0" fontId="13" fillId="0" borderId="6" xfId="0" applyFont="1" applyBorder="1" applyAlignment="1">
      <alignment horizontal="center"/>
    </xf>
    <xf numFmtId="4" fontId="8" fillId="0" borderId="6" xfId="0" applyNumberFormat="1" applyFont="1" applyBorder="1"/>
    <xf numFmtId="0" fontId="11" fillId="0" borderId="6" xfId="0" applyFont="1" applyBorder="1"/>
    <xf numFmtId="4" fontId="15" fillId="0" borderId="6" xfId="0" applyNumberFormat="1" applyFont="1" applyBorder="1"/>
    <xf numFmtId="0" fontId="9" fillId="0" borderId="0" xfId="0" applyFont="1" applyBorder="1"/>
    <xf numFmtId="0" fontId="16" fillId="0" borderId="0" xfId="0" applyFont="1"/>
    <xf numFmtId="0" fontId="10" fillId="0" borderId="8" xfId="0" applyFont="1" applyBorder="1" applyAlignment="1">
      <alignment horizontal="center"/>
    </xf>
    <xf numFmtId="0" fontId="9" fillId="0" borderId="9" xfId="0" applyFont="1" applyBorder="1"/>
    <xf numFmtId="0" fontId="17" fillId="0" borderId="0" xfId="0" applyFont="1"/>
    <xf numFmtId="0" fontId="2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3" xfId="0" applyFont="1" applyBorder="1"/>
    <xf numFmtId="4" fontId="6" fillId="0" borderId="12" xfId="0" applyNumberFormat="1" applyFont="1" applyBorder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67"/>
  <sheetViews>
    <sheetView tabSelected="1" topLeftCell="A37" workbookViewId="0">
      <selection activeCell="C68" sqref="C68"/>
    </sheetView>
  </sheetViews>
  <sheetFormatPr defaultRowHeight="15" x14ac:dyDescent="0.25"/>
  <cols>
    <col min="2" max="2" width="45.42578125" bestFit="1" customWidth="1"/>
    <col min="4" max="4" width="12" customWidth="1"/>
  </cols>
  <sheetData>
    <row r="1" spans="1:197" s="3" customFormat="1" ht="12" x14ac:dyDescent="0.2">
      <c r="A1" s="41" t="s">
        <v>0</v>
      </c>
      <c r="B1" s="41"/>
      <c r="C1" s="1"/>
      <c r="D1" s="2"/>
    </row>
    <row r="2" spans="1:197" s="3" customFormat="1" ht="12" x14ac:dyDescent="0.2">
      <c r="A2" s="41" t="s">
        <v>1</v>
      </c>
      <c r="B2" s="41"/>
      <c r="C2" s="41"/>
      <c r="D2" s="2"/>
    </row>
    <row r="3" spans="1:197" s="3" customFormat="1" ht="12" x14ac:dyDescent="0.2">
      <c r="A3" s="4"/>
      <c r="B3" s="4"/>
      <c r="C3" s="4"/>
      <c r="D3" s="2"/>
    </row>
    <row r="4" spans="1:197" s="3" customFormat="1" ht="12.75" x14ac:dyDescent="0.2">
      <c r="A4" s="5"/>
      <c r="B4" s="42" t="s">
        <v>2</v>
      </c>
      <c r="C4" s="42"/>
      <c r="D4" s="42"/>
    </row>
    <row r="5" spans="1:197" s="3" customFormat="1" ht="12" x14ac:dyDescent="0.2">
      <c r="A5" s="5"/>
      <c r="B5" s="2"/>
      <c r="C5" s="6"/>
      <c r="D5" s="2"/>
    </row>
    <row r="6" spans="1:197" s="3" customFormat="1" ht="12.75" thickBot="1" x14ac:dyDescent="0.25">
      <c r="A6" s="43" t="s">
        <v>3</v>
      </c>
      <c r="B6" s="43"/>
      <c r="C6" s="43"/>
      <c r="D6" s="2"/>
    </row>
    <row r="7" spans="1:197" s="3" customFormat="1" ht="14.25" thickBot="1" x14ac:dyDescent="0.25">
      <c r="A7" s="7" t="s">
        <v>4</v>
      </c>
      <c r="B7" s="8" t="s">
        <v>5</v>
      </c>
      <c r="C7" s="9" t="s">
        <v>6</v>
      </c>
      <c r="D7" s="10" t="s">
        <v>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</row>
    <row r="8" spans="1:197" s="3" customFormat="1" x14ac:dyDescent="0.25">
      <c r="A8" s="11">
        <v>1</v>
      </c>
      <c r="B8" s="12" t="s">
        <v>8</v>
      </c>
      <c r="C8" s="13" t="s">
        <v>9</v>
      </c>
      <c r="D8" s="14">
        <v>7019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</row>
    <row r="9" spans="1:197" s="3" customFormat="1" x14ac:dyDescent="0.25">
      <c r="A9" s="11">
        <v>2</v>
      </c>
      <c r="B9" s="12" t="s">
        <v>10</v>
      </c>
      <c r="C9" s="15" t="s">
        <v>9</v>
      </c>
      <c r="D9" s="14">
        <v>7196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</row>
    <row r="10" spans="1:197" s="3" customFormat="1" x14ac:dyDescent="0.25">
      <c r="A10" s="11">
        <v>3</v>
      </c>
      <c r="B10" s="12" t="s">
        <v>11</v>
      </c>
      <c r="C10" s="15" t="s">
        <v>9</v>
      </c>
      <c r="D10" s="14">
        <v>7120.8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</row>
    <row r="11" spans="1:197" s="3" customFormat="1" x14ac:dyDescent="0.25">
      <c r="A11" s="11">
        <v>4</v>
      </c>
      <c r="B11" s="12" t="s">
        <v>12</v>
      </c>
      <c r="C11" s="13" t="s">
        <v>13</v>
      </c>
      <c r="D11" s="16">
        <v>4990.2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</row>
    <row r="12" spans="1:197" s="3" customFormat="1" x14ac:dyDescent="0.25">
      <c r="A12" s="11">
        <v>5</v>
      </c>
      <c r="B12" s="17" t="s">
        <v>14</v>
      </c>
      <c r="C12" s="15" t="s">
        <v>15</v>
      </c>
      <c r="D12" s="16">
        <v>7196.6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</row>
    <row r="13" spans="1:197" s="3" customFormat="1" x14ac:dyDescent="0.25">
      <c r="A13" s="11">
        <v>6</v>
      </c>
      <c r="B13" s="18" t="s">
        <v>16</v>
      </c>
      <c r="C13" s="13" t="s">
        <v>15</v>
      </c>
      <c r="D13" s="14">
        <v>7132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</row>
    <row r="14" spans="1:197" s="3" customFormat="1" x14ac:dyDescent="0.25">
      <c r="A14" s="11">
        <v>7</v>
      </c>
      <c r="B14" s="18" t="s">
        <v>17</v>
      </c>
      <c r="C14" s="13" t="s">
        <v>9</v>
      </c>
      <c r="D14" s="14">
        <v>7176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</row>
    <row r="15" spans="1:197" s="3" customFormat="1" x14ac:dyDescent="0.25">
      <c r="A15" s="11">
        <v>8</v>
      </c>
      <c r="B15" s="18" t="s">
        <v>18</v>
      </c>
      <c r="C15" s="13" t="s">
        <v>9</v>
      </c>
      <c r="D15" s="14">
        <v>7022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</row>
    <row r="16" spans="1:197" s="3" customFormat="1" x14ac:dyDescent="0.25">
      <c r="A16" s="11">
        <v>9</v>
      </c>
      <c r="B16" s="18" t="s">
        <v>19</v>
      </c>
      <c r="C16" s="13" t="s">
        <v>9</v>
      </c>
      <c r="D16" s="14">
        <v>7046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</row>
    <row r="17" spans="1:197" s="3" customFormat="1" x14ac:dyDescent="0.25">
      <c r="A17" s="11">
        <v>10</v>
      </c>
      <c r="B17" s="18" t="s">
        <v>20</v>
      </c>
      <c r="C17" s="13" t="s">
        <v>9</v>
      </c>
      <c r="D17" s="14">
        <v>7181.4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</row>
    <row r="18" spans="1:197" s="3" customFormat="1" x14ac:dyDescent="0.25">
      <c r="A18" s="11">
        <v>11</v>
      </c>
      <c r="B18" s="19" t="s">
        <v>21</v>
      </c>
      <c r="C18" s="15" t="s">
        <v>9</v>
      </c>
      <c r="D18" s="16">
        <v>7167.2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</row>
    <row r="19" spans="1:197" s="3" customFormat="1" x14ac:dyDescent="0.25">
      <c r="A19" s="11">
        <v>12</v>
      </c>
      <c r="B19" s="18" t="s">
        <v>22</v>
      </c>
      <c r="C19" s="13" t="s">
        <v>23</v>
      </c>
      <c r="D19" s="14">
        <v>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</row>
    <row r="20" spans="1:197" s="3" customFormat="1" x14ac:dyDescent="0.25">
      <c r="A20" s="11">
        <v>13</v>
      </c>
      <c r="B20" s="18" t="s">
        <v>24</v>
      </c>
      <c r="C20" s="15" t="s">
        <v>9</v>
      </c>
      <c r="D20" s="16">
        <v>7112.4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</row>
    <row r="21" spans="1:197" s="3" customFormat="1" x14ac:dyDescent="0.25">
      <c r="A21" s="11">
        <v>14</v>
      </c>
      <c r="B21" s="18" t="s">
        <v>25</v>
      </c>
      <c r="C21" s="13" t="s">
        <v>23</v>
      </c>
      <c r="D21" s="14">
        <v>8979.7999999999993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</row>
    <row r="22" spans="1:197" s="3" customFormat="1" x14ac:dyDescent="0.25">
      <c r="A22" s="11">
        <v>15</v>
      </c>
      <c r="B22" s="18" t="s">
        <v>26</v>
      </c>
      <c r="C22" s="13" t="s">
        <v>9</v>
      </c>
      <c r="D22" s="16">
        <v>7179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</row>
    <row r="23" spans="1:197" s="3" customFormat="1" x14ac:dyDescent="0.25">
      <c r="A23" s="11">
        <v>16</v>
      </c>
      <c r="B23" s="20" t="s">
        <v>27</v>
      </c>
      <c r="C23" s="15" t="s">
        <v>9</v>
      </c>
      <c r="D23" s="16">
        <v>7202.2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</row>
    <row r="24" spans="1:197" s="3" customFormat="1" x14ac:dyDescent="0.25">
      <c r="A24" s="11">
        <v>17</v>
      </c>
      <c r="B24" s="18" t="s">
        <v>28</v>
      </c>
      <c r="C24" s="15" t="s">
        <v>13</v>
      </c>
      <c r="D24" s="16">
        <v>4627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</row>
    <row r="25" spans="1:197" s="3" customFormat="1" x14ac:dyDescent="0.25">
      <c r="A25" s="11">
        <v>18</v>
      </c>
      <c r="B25" s="18" t="s">
        <v>29</v>
      </c>
      <c r="C25" s="13" t="s">
        <v>23</v>
      </c>
      <c r="D25" s="16">
        <v>8618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</row>
    <row r="26" spans="1:197" s="3" customFormat="1" x14ac:dyDescent="0.25">
      <c r="A26" s="11">
        <v>19</v>
      </c>
      <c r="B26" s="18" t="s">
        <v>30</v>
      </c>
      <c r="C26" s="15" t="s">
        <v>9</v>
      </c>
      <c r="D26" s="14">
        <v>6110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</row>
    <row r="27" spans="1:197" s="3" customFormat="1" x14ac:dyDescent="0.25">
      <c r="A27" s="11">
        <v>20</v>
      </c>
      <c r="B27" s="18" t="s">
        <v>31</v>
      </c>
      <c r="C27" s="13" t="s">
        <v>9</v>
      </c>
      <c r="D27" s="14">
        <v>7158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</row>
    <row r="28" spans="1:197" s="3" customFormat="1" x14ac:dyDescent="0.25">
      <c r="A28" s="11">
        <v>21</v>
      </c>
      <c r="B28" s="18" t="s">
        <v>32</v>
      </c>
      <c r="C28" s="13" t="s">
        <v>13</v>
      </c>
      <c r="D28" s="14">
        <v>5263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</row>
    <row r="29" spans="1:197" s="3" customFormat="1" x14ac:dyDescent="0.25">
      <c r="A29" s="11">
        <v>22</v>
      </c>
      <c r="B29" s="18" t="s">
        <v>33</v>
      </c>
      <c r="C29" s="13" t="s">
        <v>9</v>
      </c>
      <c r="D29" s="16">
        <v>7466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</row>
    <row r="30" spans="1:197" s="3" customFormat="1" x14ac:dyDescent="0.25">
      <c r="A30" s="11">
        <v>23</v>
      </c>
      <c r="B30" s="18" t="s">
        <v>34</v>
      </c>
      <c r="C30" s="13" t="s">
        <v>13</v>
      </c>
      <c r="D30" s="14">
        <v>4800.3999999999996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</row>
    <row r="31" spans="1:197" s="3" customFormat="1" x14ac:dyDescent="0.25">
      <c r="A31" s="11">
        <v>24</v>
      </c>
      <c r="B31" s="18" t="s">
        <v>35</v>
      </c>
      <c r="C31" s="15" t="s">
        <v>13</v>
      </c>
      <c r="D31" s="14">
        <v>4270.8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</row>
    <row r="32" spans="1:197" s="3" customFormat="1" x14ac:dyDescent="0.25">
      <c r="A32" s="11">
        <v>25</v>
      </c>
      <c r="B32" s="18" t="s">
        <v>36</v>
      </c>
      <c r="C32" s="13" t="s">
        <v>23</v>
      </c>
      <c r="D32" s="16">
        <v>8965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</row>
    <row r="33" spans="1:197" s="3" customFormat="1" x14ac:dyDescent="0.25">
      <c r="A33" s="11">
        <v>26</v>
      </c>
      <c r="B33" s="18" t="s">
        <v>37</v>
      </c>
      <c r="C33" s="13" t="s">
        <v>13</v>
      </c>
      <c r="D33" s="16">
        <v>4502.3999999999996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</row>
    <row r="34" spans="1:197" s="3" customFormat="1" x14ac:dyDescent="0.25">
      <c r="A34" s="11">
        <v>27</v>
      </c>
      <c r="B34" s="18" t="s">
        <v>38</v>
      </c>
      <c r="C34" s="15" t="s">
        <v>13</v>
      </c>
      <c r="D34" s="16">
        <v>4861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</row>
    <row r="35" spans="1:197" s="3" customFormat="1" x14ac:dyDescent="0.25">
      <c r="A35" s="11">
        <v>28</v>
      </c>
      <c r="B35" s="18" t="s">
        <v>39</v>
      </c>
      <c r="C35" s="13" t="s">
        <v>9</v>
      </c>
      <c r="D35" s="21">
        <f>D36+D37+D38</f>
        <v>22924.6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</row>
    <row r="36" spans="1:197" s="3" customFormat="1" x14ac:dyDescent="0.25">
      <c r="A36" s="11"/>
      <c r="B36" s="18" t="s">
        <v>40</v>
      </c>
      <c r="C36" s="13" t="s">
        <v>9</v>
      </c>
      <c r="D36" s="16">
        <v>7154.6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</row>
    <row r="37" spans="1:197" s="3" customFormat="1" x14ac:dyDescent="0.25">
      <c r="A37" s="11"/>
      <c r="B37" s="22" t="s">
        <v>41</v>
      </c>
      <c r="C37" s="15" t="s">
        <v>23</v>
      </c>
      <c r="D37" s="16">
        <v>9047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</row>
    <row r="38" spans="1:197" s="3" customFormat="1" x14ac:dyDescent="0.25">
      <c r="A38" s="11"/>
      <c r="B38" s="22" t="s">
        <v>42</v>
      </c>
      <c r="C38" s="13" t="s">
        <v>9</v>
      </c>
      <c r="D38" s="16">
        <v>6723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</row>
    <row r="39" spans="1:197" s="3" customFormat="1" x14ac:dyDescent="0.25">
      <c r="A39" s="11"/>
      <c r="B39" s="22" t="s">
        <v>43</v>
      </c>
      <c r="C39" s="23" t="s">
        <v>13</v>
      </c>
      <c r="D39" s="16">
        <v>4721.3999999999996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</row>
    <row r="40" spans="1:197" s="3" customFormat="1" x14ac:dyDescent="0.25">
      <c r="A40" s="11">
        <v>29</v>
      </c>
      <c r="B40" s="18" t="s">
        <v>44</v>
      </c>
      <c r="C40" s="13" t="s">
        <v>45</v>
      </c>
      <c r="D40" s="16">
        <v>6050.8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</row>
    <row r="41" spans="1:197" s="3" customFormat="1" x14ac:dyDescent="0.25">
      <c r="A41" s="11">
        <v>30</v>
      </c>
      <c r="B41" s="20" t="s">
        <v>46</v>
      </c>
      <c r="C41" s="13" t="s">
        <v>13</v>
      </c>
      <c r="D41" s="16">
        <v>4762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</row>
    <row r="42" spans="1:197" s="3" customFormat="1" x14ac:dyDescent="0.25">
      <c r="A42" s="11">
        <v>31</v>
      </c>
      <c r="B42" s="18" t="s">
        <v>47</v>
      </c>
      <c r="C42" s="13" t="s">
        <v>13</v>
      </c>
      <c r="D42" s="16">
        <v>4603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</row>
    <row r="43" spans="1:197" s="3" customFormat="1" x14ac:dyDescent="0.25">
      <c r="A43" s="11">
        <v>32</v>
      </c>
      <c r="B43" s="24" t="s">
        <v>48</v>
      </c>
      <c r="C43" s="25"/>
      <c r="D43" s="21">
        <f>D44+D45</f>
        <v>0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</row>
    <row r="44" spans="1:197" s="3" customFormat="1" ht="12.75" x14ac:dyDescent="0.2">
      <c r="A44" s="26"/>
      <c r="B44" s="18" t="s">
        <v>49</v>
      </c>
      <c r="C44" s="13" t="s">
        <v>13</v>
      </c>
      <c r="D44" s="16">
        <v>0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</row>
    <row r="45" spans="1:197" s="3" customFormat="1" x14ac:dyDescent="0.25">
      <c r="A45" s="28"/>
      <c r="B45" s="18" t="s">
        <v>50</v>
      </c>
      <c r="C45" s="13" t="s">
        <v>13</v>
      </c>
      <c r="D45" s="16">
        <v>0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</row>
    <row r="46" spans="1:197" s="3" customFormat="1" x14ac:dyDescent="0.25">
      <c r="A46" s="26">
        <v>33</v>
      </c>
      <c r="B46" s="24" t="s">
        <v>51</v>
      </c>
      <c r="C46" s="25"/>
      <c r="D46" s="21">
        <f>D47+D48+D49+D50+D51</f>
        <v>18599.2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</row>
    <row r="47" spans="1:197" s="3" customFormat="1" x14ac:dyDescent="0.25">
      <c r="A47" s="26"/>
      <c r="B47" s="20" t="s">
        <v>52</v>
      </c>
      <c r="C47" s="13" t="s">
        <v>13</v>
      </c>
      <c r="D47" s="29">
        <v>4660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</row>
    <row r="48" spans="1:197" s="3" customFormat="1" x14ac:dyDescent="0.25">
      <c r="A48" s="26"/>
      <c r="B48" s="30" t="s">
        <v>53</v>
      </c>
      <c r="C48" s="13" t="s">
        <v>13</v>
      </c>
      <c r="D48" s="31">
        <v>4745.2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</row>
    <row r="49" spans="1:197" s="3" customFormat="1" ht="12.75" x14ac:dyDescent="0.2">
      <c r="A49" s="26"/>
      <c r="B49" s="32" t="s">
        <v>54</v>
      </c>
      <c r="C49" s="13" t="s">
        <v>13</v>
      </c>
      <c r="D49" s="16">
        <v>4738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</row>
    <row r="50" spans="1:197" s="3" customFormat="1" x14ac:dyDescent="0.25">
      <c r="A50" s="26"/>
      <c r="B50" s="17" t="s">
        <v>55</v>
      </c>
      <c r="C50" s="13" t="s">
        <v>13</v>
      </c>
      <c r="D50" s="29">
        <v>4456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</row>
    <row r="51" spans="1:197" s="3" customFormat="1" x14ac:dyDescent="0.25">
      <c r="A51" s="26"/>
      <c r="B51" s="17" t="s">
        <v>56</v>
      </c>
      <c r="C51" s="13" t="s">
        <v>13</v>
      </c>
      <c r="D51" s="29">
        <v>0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</row>
    <row r="52" spans="1:197" s="3" customFormat="1" x14ac:dyDescent="0.25">
      <c r="A52" s="26"/>
      <c r="B52" s="22" t="s">
        <v>57</v>
      </c>
      <c r="C52" s="23" t="s">
        <v>9</v>
      </c>
      <c r="D52" s="29">
        <v>7317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</row>
    <row r="53" spans="1:197" s="3" customFormat="1" x14ac:dyDescent="0.25">
      <c r="A53" s="15">
        <v>34</v>
      </c>
      <c r="B53" s="18" t="s">
        <v>58</v>
      </c>
      <c r="C53" s="15" t="s">
        <v>45</v>
      </c>
      <c r="D53" s="16">
        <v>5979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</row>
    <row r="54" spans="1:197" s="3" customFormat="1" x14ac:dyDescent="0.25">
      <c r="A54" s="28">
        <v>35</v>
      </c>
      <c r="B54" s="18" t="s">
        <v>59</v>
      </c>
      <c r="C54" s="13" t="s">
        <v>13</v>
      </c>
      <c r="D54" s="16">
        <v>4770.3999999999996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</row>
    <row r="55" spans="1:197" s="3" customFormat="1" x14ac:dyDescent="0.25">
      <c r="A55" s="26">
        <v>36</v>
      </c>
      <c r="B55" s="24" t="s">
        <v>60</v>
      </c>
      <c r="C55" s="25"/>
      <c r="D55" s="21">
        <f>D56+D57+D58</f>
        <v>20374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</row>
    <row r="56" spans="1:197" s="33" customFormat="1" ht="12.75" x14ac:dyDescent="0.2">
      <c r="A56" s="26"/>
      <c r="B56" s="18" t="s">
        <v>61</v>
      </c>
      <c r="C56" s="15" t="s">
        <v>15</v>
      </c>
      <c r="D56" s="16">
        <v>7199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</row>
    <row r="57" spans="1:197" s="3" customFormat="1" x14ac:dyDescent="0.25">
      <c r="A57" s="26"/>
      <c r="B57" s="18" t="s">
        <v>62</v>
      </c>
      <c r="C57" s="15" t="s">
        <v>15</v>
      </c>
      <c r="D57" s="29">
        <v>7193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</row>
    <row r="58" spans="1:197" s="3" customFormat="1" x14ac:dyDescent="0.25">
      <c r="A58" s="26"/>
      <c r="B58" s="18" t="s">
        <v>63</v>
      </c>
      <c r="C58" s="15" t="s">
        <v>45</v>
      </c>
      <c r="D58" s="29">
        <v>5982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</row>
    <row r="59" spans="1:197" s="33" customFormat="1" x14ac:dyDescent="0.25">
      <c r="A59" s="26">
        <v>37</v>
      </c>
      <c r="B59" s="18" t="s">
        <v>64</v>
      </c>
      <c r="C59" s="13" t="s">
        <v>9</v>
      </c>
      <c r="D59" s="29">
        <v>6912.6</v>
      </c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</row>
    <row r="60" spans="1:197" s="33" customFormat="1" x14ac:dyDescent="0.25">
      <c r="A60" s="26">
        <v>38</v>
      </c>
      <c r="B60" s="18" t="s">
        <v>65</v>
      </c>
      <c r="C60" s="15" t="s">
        <v>66</v>
      </c>
      <c r="D60" s="29">
        <v>10885.6</v>
      </c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</row>
    <row r="61" spans="1:197" s="3" customFormat="1" ht="12.75" customHeight="1" thickBot="1" x14ac:dyDescent="0.25">
      <c r="A61" s="34">
        <v>39</v>
      </c>
      <c r="B61" s="35" t="s">
        <v>67</v>
      </c>
      <c r="C61" s="15" t="s">
        <v>23</v>
      </c>
      <c r="D61" s="29">
        <v>9448.2000000000007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</row>
    <row r="62" spans="1:197" s="3" customFormat="1" ht="13.5" customHeight="1" thickBot="1" x14ac:dyDescent="0.25">
      <c r="A62" s="37"/>
      <c r="B62" s="38" t="s">
        <v>68</v>
      </c>
      <c r="C62" s="39"/>
      <c r="D62" s="40">
        <f>SUM(D8:D61)-D43-D46-D55-D35</f>
        <v>300709.99999999994</v>
      </c>
    </row>
    <row r="63" spans="1:197" s="3" customFormat="1" ht="12" x14ac:dyDescent="0.2">
      <c r="A63" s="5"/>
      <c r="B63" s="2"/>
      <c r="C63" s="2"/>
      <c r="D63" s="2"/>
    </row>
    <row r="64" spans="1:197" s="3" customFormat="1" ht="12" x14ac:dyDescent="0.2">
      <c r="A64" s="5"/>
      <c r="B64" s="2"/>
      <c r="C64" s="2"/>
      <c r="D64" s="2"/>
    </row>
    <row r="65" spans="1:4" s="3" customFormat="1" ht="12" x14ac:dyDescent="0.2">
      <c r="A65" s="5"/>
      <c r="B65" s="2"/>
      <c r="C65" s="2"/>
      <c r="D65" s="2"/>
    </row>
    <row r="66" spans="1:4" s="3" customFormat="1" ht="12" x14ac:dyDescent="0.2">
      <c r="A66" s="5"/>
      <c r="B66" s="2"/>
      <c r="C66" s="2" t="s">
        <v>69</v>
      </c>
      <c r="D66" s="2"/>
    </row>
    <row r="67" spans="1:4" x14ac:dyDescent="0.25">
      <c r="C67" t="s">
        <v>70</v>
      </c>
    </row>
  </sheetData>
  <mergeCells count="4">
    <mergeCell ref="A1:B1"/>
    <mergeCell ref="A2:C2"/>
    <mergeCell ref="B4:D4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2023-10-16T06:38:49Z</dcterms:modified>
</cp:coreProperties>
</file>